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3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<sst xmlns="http://schemas.openxmlformats.org/spreadsheetml/2006/main" count="77" uniqueCount="28">
  <si>
    <t>CAPITOLI</t>
  </si>
  <si>
    <t>BREVE DESCRIZIONE</t>
  </si>
  <si>
    <t>ANNO 2011</t>
  </si>
  <si>
    <t>ANNO 2012</t>
  </si>
  <si>
    <t>ANNO 2013</t>
  </si>
  <si>
    <t>ANNO 2014</t>
  </si>
  <si>
    <t>ANNO 2015</t>
  </si>
  <si>
    <t>ANNO 2016</t>
  </si>
  <si>
    <t>ANNO 2017</t>
  </si>
  <si>
    <t>ANNO 2018</t>
  </si>
  <si>
    <t>Stanziamento</t>
  </si>
  <si>
    <t>Impegni</t>
  </si>
  <si>
    <t>FPV</t>
  </si>
  <si>
    <t>PARTE CORRENTE</t>
  </si>
  <si>
    <t>PARTE CAPITALE</t>
  </si>
  <si>
    <t>Spese Parco dello Stelvio - acqiusto di beni</t>
  </si>
  <si>
    <t>Assegnazioni al PNAB</t>
  </si>
  <si>
    <t>Assegnazioni al PPPSM</t>
  </si>
  <si>
    <t>Assegnazioni al Consorzio Parco dello Stelvio</t>
  </si>
  <si>
    <t>Spesa per investimenti Parco dello Stelvio - Trentino</t>
  </si>
  <si>
    <t>806400-002</t>
  </si>
  <si>
    <t>Spese per Conservazione della Natura - Reti di Riserve ecc.</t>
  </si>
  <si>
    <t>806400-004</t>
  </si>
  <si>
    <t>Investimenti per le aree protette finanziate con PSR</t>
  </si>
  <si>
    <t>TOTALE</t>
  </si>
  <si>
    <t>FINANZIAMENTI AREE PROTETTE</t>
  </si>
  <si>
    <t>TOTALE COMPLESSIVO</t>
  </si>
  <si>
    <t>Spese Parco dello Stelvio - acquisto di servizi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</si>
</sst>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0_-;\-* #,##0.0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71" fontId="0" fillId="0" borderId="10" xfId="43" applyFont="1" applyBorder="1" applyAlignment="1">
      <alignment/>
    </xf>
    <xf numFmtId="171" fontId="1" fillId="33" borderId="10" xfId="0" applyNumberFormat="1" applyFont="1" applyFill="1" applyBorder="1" applyAlignment="1">
      <alignment/>
    </xf>
    <xf numFmtId="171" fontId="1" fillId="33" borderId="10" xfId="43" applyFont="1" applyFill="1" applyBorder="1" applyAlignment="1">
      <alignment/>
    </xf>
    <xf numFmtId="171" fontId="1" fillId="33" borderId="11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1.8515625" style="0" customWidth="1"/>
    <col min="2" max="2" width="51.00390625" style="0" customWidth="1"/>
    <col min="3" max="3" width="13.7109375" style="0" bestFit="1" customWidth="1"/>
    <col min="4" max="4" width="12.8515625" style="0" bestFit="1" customWidth="1"/>
    <col min="5" max="5" width="13.7109375" style="0" bestFit="1" customWidth="1"/>
    <col min="6" max="6" width="12.8515625" style="0" bestFit="1" customWidth="1"/>
    <col min="7" max="7" width="13.7109375" style="0" bestFit="1" customWidth="1"/>
    <col min="8" max="8" width="12.8515625" style="0" bestFit="1" customWidth="1"/>
    <col min="9" max="9" width="13.7109375" style="0" bestFit="1" customWidth="1"/>
    <col min="10" max="10" width="12.8515625" style="0" bestFit="1" customWidth="1"/>
    <col min="11" max="11" width="13.7109375" style="0" bestFit="1" customWidth="1"/>
    <col min="12" max="14" width="12.8515625" style="0" bestFit="1" customWidth="1"/>
    <col min="15" max="15" width="11.28125" style="0" bestFit="1" customWidth="1"/>
    <col min="16" max="16" width="13.7109375" style="0" bestFit="1" customWidth="1"/>
    <col min="17" max="17" width="12.8515625" style="0" bestFit="1" customWidth="1"/>
    <col min="18" max="18" width="11.28125" style="0" bestFit="1" customWidth="1"/>
    <col min="19" max="19" width="13.7109375" style="0" bestFit="1" customWidth="1"/>
    <col min="20" max="21" width="12.8515625" style="0" bestFit="1" customWidth="1"/>
  </cols>
  <sheetData>
    <row r="1" spans="1:9" ht="12.75">
      <c r="A1" s="1" t="s">
        <v>25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ht="12.75">
      <c r="A3" s="1" t="s">
        <v>13</v>
      </c>
    </row>
    <row r="5" spans="1:21" ht="12.75">
      <c r="A5" s="12" t="s">
        <v>0</v>
      </c>
      <c r="B5" s="12" t="s">
        <v>1</v>
      </c>
      <c r="C5" s="9" t="s">
        <v>2</v>
      </c>
      <c r="D5" s="9"/>
      <c r="E5" s="9" t="s">
        <v>3</v>
      </c>
      <c r="F5" s="9"/>
      <c r="G5" s="9" t="s">
        <v>4</v>
      </c>
      <c r="H5" s="9"/>
      <c r="I5" s="10" t="s">
        <v>5</v>
      </c>
      <c r="J5" s="10"/>
      <c r="K5" s="10" t="s">
        <v>6</v>
      </c>
      <c r="L5" s="10"/>
      <c r="M5" s="10" t="s">
        <v>7</v>
      </c>
      <c r="N5" s="10"/>
      <c r="O5" s="10"/>
      <c r="P5" s="10" t="s">
        <v>8</v>
      </c>
      <c r="Q5" s="10"/>
      <c r="R5" s="10"/>
      <c r="S5" s="10" t="s">
        <v>9</v>
      </c>
      <c r="T5" s="10"/>
      <c r="U5" s="10"/>
    </row>
    <row r="6" spans="1:21" ht="12.75">
      <c r="A6" s="13"/>
      <c r="B6" s="13"/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  <c r="J6" s="4" t="s">
        <v>11</v>
      </c>
      <c r="K6" s="4" t="s">
        <v>10</v>
      </c>
      <c r="L6" s="4" t="s">
        <v>11</v>
      </c>
      <c r="M6" s="4" t="s">
        <v>10</v>
      </c>
      <c r="N6" s="4" t="s">
        <v>11</v>
      </c>
      <c r="O6" s="4" t="s">
        <v>12</v>
      </c>
      <c r="P6" s="4" t="s">
        <v>10</v>
      </c>
      <c r="Q6" s="4" t="s">
        <v>11</v>
      </c>
      <c r="R6" s="4" t="s">
        <v>12</v>
      </c>
      <c r="S6" s="4" t="s">
        <v>10</v>
      </c>
      <c r="T6" s="4" t="s">
        <v>11</v>
      </c>
      <c r="U6" s="4" t="s">
        <v>12</v>
      </c>
    </row>
    <row r="7" spans="1:21" ht="12.75">
      <c r="A7" s="3">
        <v>806040</v>
      </c>
      <c r="B7" s="2" t="s">
        <v>18</v>
      </c>
      <c r="C7" s="5">
        <v>691000</v>
      </c>
      <c r="D7" s="5">
        <v>691000</v>
      </c>
      <c r="E7" s="5">
        <v>634880.07</v>
      </c>
      <c r="F7" s="5">
        <v>634880.07</v>
      </c>
      <c r="G7" s="5">
        <v>590000</v>
      </c>
      <c r="H7" s="5">
        <v>590000</v>
      </c>
      <c r="I7" s="5">
        <v>561000</v>
      </c>
      <c r="J7" s="5">
        <v>561000</v>
      </c>
      <c r="K7" s="5">
        <v>540000</v>
      </c>
      <c r="L7" s="5">
        <v>540000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2.75">
      <c r="A8" s="3">
        <v>805050</v>
      </c>
      <c r="B8" s="2" t="s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35000</v>
      </c>
      <c r="N8" s="5">
        <v>18556.69</v>
      </c>
      <c r="O8" s="5">
        <v>8291.61</v>
      </c>
      <c r="P8" s="5">
        <v>80000</v>
      </c>
      <c r="Q8" s="5">
        <v>76091.46</v>
      </c>
      <c r="R8" s="5">
        <v>0</v>
      </c>
      <c r="S8" s="5">
        <v>98000</v>
      </c>
      <c r="T8" s="5">
        <v>47456.14</v>
      </c>
      <c r="U8" s="5">
        <v>0</v>
      </c>
    </row>
    <row r="9" spans="1:21" ht="12.75">
      <c r="A9" s="3">
        <v>805055</v>
      </c>
      <c r="B9" s="2" t="s">
        <v>27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179000</v>
      </c>
      <c r="N9" s="5">
        <v>156696.02</v>
      </c>
      <c r="O9" s="5">
        <v>1586</v>
      </c>
      <c r="P9" s="5">
        <v>413000</v>
      </c>
      <c r="Q9" s="5">
        <v>309605.05</v>
      </c>
      <c r="R9" s="5">
        <v>0</v>
      </c>
      <c r="S9" s="5">
        <v>385000</v>
      </c>
      <c r="T9" s="5">
        <v>245239.51</v>
      </c>
      <c r="U9" s="5">
        <v>0</v>
      </c>
    </row>
    <row r="10" spans="1:21" ht="12.75">
      <c r="A10" s="3">
        <v>806000</v>
      </c>
      <c r="B10" s="2" t="s">
        <v>16</v>
      </c>
      <c r="C10" s="5">
        <v>1466528</v>
      </c>
      <c r="D10" s="5">
        <v>1466528</v>
      </c>
      <c r="E10" s="5">
        <v>1386000</v>
      </c>
      <c r="F10" s="5">
        <v>1386000</v>
      </c>
      <c r="G10" s="5">
        <v>1289000</v>
      </c>
      <c r="H10" s="5">
        <v>1289000</v>
      </c>
      <c r="I10" s="5">
        <v>1225000</v>
      </c>
      <c r="J10" s="5">
        <v>58356.92</v>
      </c>
      <c r="K10" s="5">
        <v>1220000</v>
      </c>
      <c r="L10" s="5">
        <v>1220000</v>
      </c>
      <c r="M10" s="5">
        <v>2652900</v>
      </c>
      <c r="N10" s="5">
        <v>2652900</v>
      </c>
      <c r="O10" s="5">
        <v>0</v>
      </c>
      <c r="P10" s="5">
        <v>2651400</v>
      </c>
      <c r="Q10" s="5">
        <v>2651400</v>
      </c>
      <c r="R10" s="5">
        <v>0</v>
      </c>
      <c r="S10" s="5">
        <v>2487334.49</v>
      </c>
      <c r="T10" s="5">
        <v>2487334.49</v>
      </c>
      <c r="U10" s="5">
        <v>0</v>
      </c>
    </row>
    <row r="11" spans="1:21" ht="12.75">
      <c r="A11" s="3">
        <v>806020</v>
      </c>
      <c r="B11" s="2" t="s">
        <v>17</v>
      </c>
      <c r="C11" s="5">
        <v>875412</v>
      </c>
      <c r="D11" s="5">
        <v>875412</v>
      </c>
      <c r="E11" s="5">
        <v>831600</v>
      </c>
      <c r="F11" s="5">
        <v>831600</v>
      </c>
      <c r="G11" s="5">
        <v>773000</v>
      </c>
      <c r="H11" s="5">
        <v>773000</v>
      </c>
      <c r="I11" s="5">
        <v>734000</v>
      </c>
      <c r="J11" s="5">
        <v>734000</v>
      </c>
      <c r="K11" s="5">
        <v>731000</v>
      </c>
      <c r="L11" s="5">
        <v>731000</v>
      </c>
      <c r="M11" s="5">
        <v>1339175</v>
      </c>
      <c r="N11" s="5">
        <v>1339175</v>
      </c>
      <c r="O11" s="5">
        <v>0</v>
      </c>
      <c r="P11" s="5">
        <v>1345650</v>
      </c>
      <c r="Q11" s="5">
        <v>1345650</v>
      </c>
      <c r="R11" s="5">
        <v>0</v>
      </c>
      <c r="S11" s="5">
        <v>1340609.82</v>
      </c>
      <c r="T11" s="5">
        <v>1340609.82</v>
      </c>
      <c r="U11" s="5">
        <v>0</v>
      </c>
    </row>
    <row r="13" spans="1:21" ht="12.75">
      <c r="A13" s="14" t="s">
        <v>24</v>
      </c>
      <c r="B13" s="14"/>
      <c r="C13" s="6">
        <f>SUM(C8:C12)</f>
        <v>2341940</v>
      </c>
      <c r="D13" s="6">
        <f>SUM(D8:D12)</f>
        <v>2341940</v>
      </c>
      <c r="E13" s="6">
        <f>SUM(E8:E12)</f>
        <v>2217600</v>
      </c>
      <c r="F13" s="6">
        <f>SUM(F8:F12)</f>
        <v>2217600</v>
      </c>
      <c r="G13" s="6">
        <f>SUM(G8:G12)</f>
        <v>2062000</v>
      </c>
      <c r="H13" s="6">
        <f>SUM(H8:H12)</f>
        <v>2062000</v>
      </c>
      <c r="I13" s="6">
        <f>SUM(I8:I12)</f>
        <v>1959000</v>
      </c>
      <c r="J13" s="6">
        <f>SUM(J8:J12)</f>
        <v>792356.92</v>
      </c>
      <c r="K13" s="6">
        <f>SUM(K8:K12)</f>
        <v>1951000</v>
      </c>
      <c r="L13" s="6">
        <f>SUM(L8:L12)</f>
        <v>1951000</v>
      </c>
      <c r="M13" s="6">
        <f>SUM(M8:M12)</f>
        <v>4206075</v>
      </c>
      <c r="N13" s="6">
        <f>SUM(N8:N12)</f>
        <v>4167327.71</v>
      </c>
      <c r="O13" s="6">
        <f>SUM(O8:O12)</f>
        <v>9877.61</v>
      </c>
      <c r="P13" s="6">
        <f>SUM(P8:P12)</f>
        <v>4490050</v>
      </c>
      <c r="Q13" s="6">
        <f>SUM(Q8:Q12)</f>
        <v>4382746.51</v>
      </c>
      <c r="R13" s="6">
        <f>SUM(R8:R12)</f>
        <v>0</v>
      </c>
      <c r="S13" s="6">
        <f>SUM(S8:S12)</f>
        <v>4310944.3100000005</v>
      </c>
      <c r="T13" s="6">
        <f>SUM(T8:T12)</f>
        <v>4120639.96</v>
      </c>
      <c r="U13" s="6">
        <f>SUM(U8:U12)</f>
        <v>0</v>
      </c>
    </row>
    <row r="16" ht="12.75">
      <c r="A16" s="1" t="s">
        <v>14</v>
      </c>
    </row>
    <row r="18" spans="1:21" ht="12.75">
      <c r="A18" s="12" t="s">
        <v>0</v>
      </c>
      <c r="B18" s="12" t="s">
        <v>1</v>
      </c>
      <c r="C18" s="9" t="s">
        <v>2</v>
      </c>
      <c r="D18" s="9"/>
      <c r="E18" s="9" t="s">
        <v>3</v>
      </c>
      <c r="F18" s="9"/>
      <c r="G18" s="9" t="s">
        <v>4</v>
      </c>
      <c r="H18" s="9"/>
      <c r="I18" s="10" t="s">
        <v>5</v>
      </c>
      <c r="J18" s="10"/>
      <c r="K18" s="10" t="s">
        <v>6</v>
      </c>
      <c r="L18" s="10"/>
      <c r="M18" s="10" t="s">
        <v>7</v>
      </c>
      <c r="N18" s="10"/>
      <c r="O18" s="10"/>
      <c r="P18" s="10" t="s">
        <v>8</v>
      </c>
      <c r="Q18" s="10"/>
      <c r="R18" s="10"/>
      <c r="S18" s="10" t="s">
        <v>9</v>
      </c>
      <c r="T18" s="10"/>
      <c r="U18" s="10"/>
    </row>
    <row r="19" spans="1:21" ht="12.75">
      <c r="A19" s="13"/>
      <c r="B19" s="13"/>
      <c r="C19" s="4" t="s">
        <v>10</v>
      </c>
      <c r="D19" s="4" t="s">
        <v>11</v>
      </c>
      <c r="E19" s="4" t="s">
        <v>10</v>
      </c>
      <c r="F19" s="4" t="s">
        <v>11</v>
      </c>
      <c r="G19" s="4" t="s">
        <v>10</v>
      </c>
      <c r="H19" s="4" t="s">
        <v>11</v>
      </c>
      <c r="I19" s="4" t="s">
        <v>10</v>
      </c>
      <c r="J19" s="4" t="s">
        <v>11</v>
      </c>
      <c r="K19" s="4" t="s">
        <v>10</v>
      </c>
      <c r="L19" s="4" t="s">
        <v>11</v>
      </c>
      <c r="M19" s="4" t="s">
        <v>10</v>
      </c>
      <c r="N19" s="4" t="s">
        <v>11</v>
      </c>
      <c r="O19" s="4" t="s">
        <v>12</v>
      </c>
      <c r="P19" s="4" t="s">
        <v>10</v>
      </c>
      <c r="Q19" s="4" t="s">
        <v>11</v>
      </c>
      <c r="R19" s="4" t="s">
        <v>12</v>
      </c>
      <c r="S19" s="4" t="s">
        <v>10</v>
      </c>
      <c r="T19" s="4" t="s">
        <v>11</v>
      </c>
      <c r="U19" s="4" t="s">
        <v>12</v>
      </c>
    </row>
    <row r="20" spans="1:21" ht="12.75">
      <c r="A20" s="3" t="s">
        <v>20</v>
      </c>
      <c r="B20" s="2" t="s">
        <v>21</v>
      </c>
      <c r="C20" s="5">
        <v>730000</v>
      </c>
      <c r="D20" s="5">
        <v>644423.15</v>
      </c>
      <c r="E20" s="5">
        <v>1100000</v>
      </c>
      <c r="F20" s="5">
        <v>1098884.68</v>
      </c>
      <c r="G20" s="5">
        <v>1000000</v>
      </c>
      <c r="H20" s="5">
        <v>1000000</v>
      </c>
      <c r="I20" s="5">
        <v>1000000</v>
      </c>
      <c r="J20" s="5">
        <v>999982.2</v>
      </c>
      <c r="K20" s="5">
        <v>800000</v>
      </c>
      <c r="L20" s="5">
        <v>789707.52</v>
      </c>
      <c r="M20" s="5">
        <v>1111000</v>
      </c>
      <c r="N20" s="5">
        <f>535890.81-167353.11</f>
        <v>368537.70000000007</v>
      </c>
      <c r="O20" s="5">
        <v>619396.41</v>
      </c>
      <c r="P20" s="5">
        <v>758000</v>
      </c>
      <c r="Q20" s="5">
        <v>201242.52</v>
      </c>
      <c r="R20" s="5">
        <v>554263.45</v>
      </c>
      <c r="S20" s="5">
        <v>1000000</v>
      </c>
      <c r="T20" s="5">
        <v>149526.64</v>
      </c>
      <c r="U20" s="5">
        <v>833086.11</v>
      </c>
    </row>
    <row r="21" spans="1:21" ht="12.75">
      <c r="A21" s="3">
        <v>805800</v>
      </c>
      <c r="B21" s="2" t="s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735000</v>
      </c>
      <c r="N21" s="5">
        <v>663172.24</v>
      </c>
      <c r="O21" s="5">
        <v>66027.16</v>
      </c>
      <c r="P21" s="5">
        <v>1500000</v>
      </c>
      <c r="Q21" s="5">
        <v>1191604.92</v>
      </c>
      <c r="R21" s="5">
        <v>227755.29</v>
      </c>
      <c r="S21" s="5">
        <v>2471477.73</v>
      </c>
      <c r="T21" s="5">
        <v>1455763.86</v>
      </c>
      <c r="U21" s="5">
        <v>609045.94</v>
      </c>
    </row>
    <row r="22" spans="1:21" ht="12.75">
      <c r="A22" s="3">
        <v>806240</v>
      </c>
      <c r="B22" s="2" t="s">
        <v>18</v>
      </c>
      <c r="C22" s="5">
        <v>911900</v>
      </c>
      <c r="D22" s="5">
        <v>911900</v>
      </c>
      <c r="E22" s="5">
        <v>635000</v>
      </c>
      <c r="F22" s="5">
        <v>635000</v>
      </c>
      <c r="G22" s="5">
        <v>592000</v>
      </c>
      <c r="H22" s="5">
        <v>592000</v>
      </c>
      <c r="I22" s="5">
        <v>474000</v>
      </c>
      <c r="J22" s="5">
        <v>474000</v>
      </c>
      <c r="K22" s="5">
        <v>190000</v>
      </c>
      <c r="L22" s="5">
        <v>190000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2.75">
      <c r="A23" s="3">
        <v>806200</v>
      </c>
      <c r="B23" s="2" t="s">
        <v>16</v>
      </c>
      <c r="C23" s="5">
        <v>2707500</v>
      </c>
      <c r="D23" s="5">
        <v>2707500</v>
      </c>
      <c r="E23" s="5">
        <v>2572500</v>
      </c>
      <c r="F23" s="5">
        <v>2572000</v>
      </c>
      <c r="G23" s="5">
        <v>2030000</v>
      </c>
      <c r="H23" s="5">
        <v>2030000</v>
      </c>
      <c r="I23" s="5">
        <v>2027000</v>
      </c>
      <c r="J23" s="5">
        <v>2027000</v>
      </c>
      <c r="K23" s="5">
        <v>1974000</v>
      </c>
      <c r="L23" s="5">
        <v>1974000</v>
      </c>
      <c r="M23" s="5">
        <v>0</v>
      </c>
      <c r="N23" s="5">
        <v>0</v>
      </c>
      <c r="O23" s="5">
        <v>0</v>
      </c>
      <c r="P23" s="5">
        <v>1000000</v>
      </c>
      <c r="Q23" s="5">
        <v>1000000</v>
      </c>
      <c r="R23" s="5">
        <v>0</v>
      </c>
      <c r="S23" s="5">
        <v>1000000</v>
      </c>
      <c r="T23" s="5">
        <v>1000000</v>
      </c>
      <c r="U23" s="5">
        <v>0</v>
      </c>
    </row>
    <row r="24" spans="1:21" ht="12.75">
      <c r="A24" s="3">
        <v>806220</v>
      </c>
      <c r="B24" s="2" t="s">
        <v>17</v>
      </c>
      <c r="C24" s="5">
        <v>1387500</v>
      </c>
      <c r="D24" s="5">
        <v>1387950</v>
      </c>
      <c r="E24" s="5">
        <v>1318950</v>
      </c>
      <c r="F24" s="5">
        <v>1318950</v>
      </c>
      <c r="G24" s="5">
        <v>1040000</v>
      </c>
      <c r="H24" s="5">
        <v>1040000</v>
      </c>
      <c r="I24" s="5">
        <v>1036000</v>
      </c>
      <c r="J24" s="5">
        <v>1036000</v>
      </c>
      <c r="K24" s="5">
        <v>1010000</v>
      </c>
      <c r="L24" s="5">
        <v>1010000</v>
      </c>
      <c r="M24" s="5">
        <v>599000</v>
      </c>
      <c r="N24" s="5">
        <v>591052</v>
      </c>
      <c r="O24" s="5"/>
      <c r="P24" s="5">
        <v>521000</v>
      </c>
      <c r="Q24" s="5">
        <v>500000</v>
      </c>
      <c r="R24" s="5">
        <v>21000</v>
      </c>
      <c r="S24" s="5">
        <v>700000</v>
      </c>
      <c r="T24" s="5">
        <v>700000</v>
      </c>
      <c r="U24" s="5">
        <v>0</v>
      </c>
    </row>
    <row r="25" spans="1:21" ht="12.75">
      <c r="A25" s="3" t="s">
        <v>22</v>
      </c>
      <c r="B25" s="2" t="s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200000</v>
      </c>
      <c r="L25" s="5">
        <v>200000</v>
      </c>
      <c r="M25" s="5">
        <v>270000</v>
      </c>
      <c r="N25" s="5">
        <v>270000</v>
      </c>
      <c r="O25" s="5">
        <v>0</v>
      </c>
      <c r="P25" s="5">
        <v>220000</v>
      </c>
      <c r="Q25" s="5">
        <v>220000</v>
      </c>
      <c r="R25" s="5">
        <v>0</v>
      </c>
      <c r="S25" s="5">
        <v>420000</v>
      </c>
      <c r="T25" s="5">
        <v>420000</v>
      </c>
      <c r="U25" s="5">
        <v>0</v>
      </c>
    </row>
    <row r="26" spans="1:21" ht="12.75">
      <c r="A26" s="15" t="s">
        <v>24</v>
      </c>
      <c r="B26" s="16"/>
      <c r="C26" s="7">
        <f>SUM(C20:C24)</f>
        <v>5736900</v>
      </c>
      <c r="D26" s="7">
        <f>SUM(D20:D24)</f>
        <v>5651773.15</v>
      </c>
      <c r="E26" s="7">
        <f>SUM(E20:E24)</f>
        <v>5626450</v>
      </c>
      <c r="F26" s="7">
        <f>SUM(F20:F24)</f>
        <v>5624834.68</v>
      </c>
      <c r="G26" s="7">
        <f>SUM(G20:G24)</f>
        <v>4662000</v>
      </c>
      <c r="H26" s="7">
        <f>SUM(H20:H24)</f>
        <v>4662000</v>
      </c>
      <c r="I26" s="7">
        <f>SUM(I20:I24)</f>
        <v>4537000</v>
      </c>
      <c r="J26" s="7">
        <f>SUM(J20:J24)</f>
        <v>4536982.2</v>
      </c>
      <c r="K26" s="7">
        <f>SUM(K20:K24)</f>
        <v>3974000</v>
      </c>
      <c r="L26" s="7">
        <f>SUM(L20:L24)</f>
        <v>3963707.52</v>
      </c>
      <c r="M26" s="7">
        <f>SUM(M20:M24)</f>
        <v>2445000</v>
      </c>
      <c r="N26" s="7">
        <f>SUM(N20:N24)</f>
        <v>1622761.94</v>
      </c>
      <c r="O26" s="7">
        <f>SUM(O20:O24)</f>
        <v>685423.5700000001</v>
      </c>
      <c r="P26" s="7">
        <f>SUM(P20:P24)</f>
        <v>3779000</v>
      </c>
      <c r="Q26" s="7">
        <f>SUM(Q20:Q24)</f>
        <v>2892847.44</v>
      </c>
      <c r="R26" s="7">
        <f>SUM(R20:R24)</f>
        <v>803018.74</v>
      </c>
      <c r="S26" s="7">
        <f>SUM(S20:S24)</f>
        <v>5171477.73</v>
      </c>
      <c r="T26" s="7">
        <f>SUM(T20:T24)</f>
        <v>3305290.5</v>
      </c>
      <c r="U26" s="7">
        <f>SUM(U20:U24)</f>
        <v>1442132.0499999998</v>
      </c>
    </row>
    <row r="27" ht="13.5" thickBot="1"/>
    <row r="28" spans="1:21" ht="14.25" thickBot="1" thickTop="1">
      <c r="A28" s="11" t="s">
        <v>26</v>
      </c>
      <c r="B28" s="11"/>
      <c r="C28" s="8">
        <f>+C13+C26</f>
        <v>8078840</v>
      </c>
      <c r="D28" s="8">
        <f>+D13+D26</f>
        <v>7993713.15</v>
      </c>
      <c r="E28" s="8">
        <f>+E13+E26</f>
        <v>7844050</v>
      </c>
      <c r="F28" s="8">
        <f>+F13+F26</f>
        <v>7842434.68</v>
      </c>
      <c r="G28" s="8">
        <f>+G13+G26</f>
        <v>6724000</v>
      </c>
      <c r="H28" s="8">
        <f>+H13+H26</f>
        <v>6724000</v>
      </c>
      <c r="I28" s="8">
        <f>+I13+I26</f>
        <v>6496000</v>
      </c>
      <c r="J28" s="8">
        <f>+J13+J26</f>
        <v>5329339.12</v>
      </c>
      <c r="K28" s="8">
        <f>+K13+K26</f>
        <v>5925000</v>
      </c>
      <c r="L28" s="8">
        <f>+L13+L26</f>
        <v>5914707.52</v>
      </c>
      <c r="M28" s="8">
        <f>+M13+M26</f>
        <v>6651075</v>
      </c>
      <c r="N28" s="8">
        <f>+N13+N26</f>
        <v>5790089.65</v>
      </c>
      <c r="O28" s="8">
        <f>+O13+O26</f>
        <v>695301.18</v>
      </c>
      <c r="P28" s="8">
        <f>+P13+P26</f>
        <v>8269050</v>
      </c>
      <c r="Q28" s="8">
        <f>+Q13+Q26</f>
        <v>7275593.949999999</v>
      </c>
      <c r="R28" s="8">
        <f>+R13+R26</f>
        <v>803018.74</v>
      </c>
      <c r="S28" s="8">
        <f>+S13+S26</f>
        <v>9482422.040000001</v>
      </c>
      <c r="T28" s="8">
        <f>+T13+T26</f>
        <v>7425930.46</v>
      </c>
      <c r="U28" s="8">
        <f>+U13+U26</f>
        <v>1442132.0499999998</v>
      </c>
    </row>
    <row r="29" ht="13.5" thickTop="1"/>
  </sheetData>
  <sheetProtection/>
  <mergeCells count="23">
    <mergeCell ref="A28:B28"/>
    <mergeCell ref="B18:B19"/>
    <mergeCell ref="A5:A6"/>
    <mergeCell ref="B5:B6"/>
    <mergeCell ref="A13:B13"/>
    <mergeCell ref="A26:B26"/>
    <mergeCell ref="A18:A19"/>
    <mergeCell ref="K5:L5"/>
    <mergeCell ref="M5:O5"/>
    <mergeCell ref="P5:R5"/>
    <mergeCell ref="S5:U5"/>
    <mergeCell ref="K18:L18"/>
    <mergeCell ref="M18:O18"/>
    <mergeCell ref="P18:R18"/>
    <mergeCell ref="S18:U18"/>
    <mergeCell ref="C18:D18"/>
    <mergeCell ref="E18:F18"/>
    <mergeCell ref="G18:H18"/>
    <mergeCell ref="I18:J18"/>
    <mergeCell ref="E5:F5"/>
    <mergeCell ref="G5:H5"/>
    <mergeCell ref="I5:J5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PR44098</dc:creator>
  <cp:keywords/>
  <dc:description/>
  <cp:lastModifiedBy>Claudio Ferrari</cp:lastModifiedBy>
  <dcterms:created xsi:type="dcterms:W3CDTF">2018-09-12T16:06:01Z</dcterms:created>
  <dcterms:modified xsi:type="dcterms:W3CDTF">2019-03-20T15:39:22Z</dcterms:modified>
  <cp:category/>
  <cp:version/>
  <cp:contentType/>
  <cp:contentStatus/>
</cp:coreProperties>
</file>